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va\Desktop\Prima parte - Funzioni avanzate\07_Matrici\"/>
    </mc:Choice>
  </mc:AlternateContent>
  <xr:revisionPtr revIDLastSave="0" documentId="13_ncr:1_{C6FF5FD2-7CEC-4C7E-A5A7-901132990D94}" xr6:coauthVersionLast="33" xr6:coauthVersionMax="33" xr10:uidLastSave="{00000000-0000-0000-0000-000000000000}"/>
  <bookViews>
    <workbookView xWindow="120" yWindow="90" windowWidth="19440" windowHeight="14535" xr2:uid="{00000000-000D-0000-FFFF-FFFF00000000}"/>
  </bookViews>
  <sheets>
    <sheet name="Riepilogo ordini" sheetId="1" r:id="rId1"/>
  </sheets>
  <calcPr calcId="179017" iterate="1"/>
</workbook>
</file>

<file path=xl/calcChain.xml><?xml version="1.0" encoding="utf-8"?>
<calcChain xmlns="http://schemas.openxmlformats.org/spreadsheetml/2006/main">
  <c r="J5" i="1" l="1"/>
  <c r="J4" i="1"/>
  <c r="J3" i="1"/>
  <c r="F27" i="1" l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26" i="1"/>
  <c r="F25" i="1"/>
  <c r="F24" i="1"/>
  <c r="F23" i="1"/>
  <c r="F21" i="1"/>
  <c r="F22" i="1"/>
  <c r="F20" i="1"/>
  <c r="F17" i="1"/>
  <c r="F18" i="1"/>
  <c r="F19" i="1"/>
  <c r="F16" i="1"/>
  <c r="F15" i="1"/>
  <c r="F3" i="1"/>
  <c r="F4" i="1"/>
  <c r="F5" i="1"/>
  <c r="F6" i="1"/>
  <c r="F7" i="1"/>
  <c r="F8" i="1"/>
  <c r="F9" i="1"/>
  <c r="F10" i="1"/>
  <c r="F11" i="1"/>
  <c r="F12" i="1"/>
  <c r="F13" i="1"/>
  <c r="F14" i="1"/>
  <c r="F2" i="1"/>
</calcChain>
</file>

<file path=xl/sharedStrings.xml><?xml version="1.0" encoding="utf-8"?>
<sst xmlns="http://schemas.openxmlformats.org/spreadsheetml/2006/main" count="251" uniqueCount="68">
  <si>
    <t>ID ordine</t>
  </si>
  <si>
    <t>Dipendente</t>
  </si>
  <si>
    <t>Cliente</t>
  </si>
  <si>
    <t>Subtotale</t>
  </si>
  <si>
    <t>Costi di spedizione</t>
  </si>
  <si>
    <t>Totale ordini</t>
  </si>
  <si>
    <t>Nome spedizione</t>
  </si>
  <si>
    <t>Indirizzo di spedizione</t>
  </si>
  <si>
    <t>Stato</t>
  </si>
  <si>
    <t>Esposito Antonio</t>
  </si>
  <si>
    <t>Società C</t>
  </si>
  <si>
    <t>Fernando Caro</t>
  </si>
  <si>
    <t>Via III 123</t>
  </si>
  <si>
    <t>Nuovo</t>
  </si>
  <si>
    <t>Società D</t>
  </si>
  <si>
    <t>Raffaella Bonaldi</t>
  </si>
  <si>
    <t>Via IV 123</t>
  </si>
  <si>
    <t>Società F</t>
  </si>
  <si>
    <t>Luca Dellamore</t>
  </si>
  <si>
    <t>Via VI 123</t>
  </si>
  <si>
    <t>Chiuso</t>
  </si>
  <si>
    <t>Francesca Leonetti</t>
  </si>
  <si>
    <t>Società CC</t>
  </si>
  <si>
    <t>Barbara Zighetti</t>
  </si>
  <si>
    <t>Via IXXX 789</t>
  </si>
  <si>
    <t>Maria Ferrari</t>
  </si>
  <si>
    <t>Società Z</t>
  </si>
  <si>
    <t>Elisabetta Scotti</t>
  </si>
  <si>
    <t>Via XXVI 789</t>
  </si>
  <si>
    <t>Società Y</t>
  </si>
  <si>
    <t>Marco Tanara</t>
  </si>
  <si>
    <t>Via XXV 789</t>
  </si>
  <si>
    <t>Anna Ferraro</t>
  </si>
  <si>
    <t>Società H</t>
  </si>
  <si>
    <t>Alice Ciccu</t>
  </si>
  <si>
    <t>Via VIII 123</t>
  </si>
  <si>
    <t>Mario Greco</t>
  </si>
  <si>
    <t>Luigi Bruno</t>
  </si>
  <si>
    <t>Società I</t>
  </si>
  <si>
    <t>Davide Garghentini</t>
  </si>
  <si>
    <t>Via IX 123</t>
  </si>
  <si>
    <t>Società BB</t>
  </si>
  <si>
    <t>Giuseppe Rossi</t>
  </si>
  <si>
    <t>Via XXVIII 789</t>
  </si>
  <si>
    <t>Società A</t>
  </si>
  <si>
    <t>Angela Barbariol</t>
  </si>
  <si>
    <t>Via I 123</t>
  </si>
  <si>
    <t>Società K</t>
  </si>
  <si>
    <t>Alessandro Leoni</t>
  </si>
  <si>
    <t>Via XI 123</t>
  </si>
  <si>
    <t>Società J</t>
  </si>
  <si>
    <t>Lucio Iallo</t>
  </si>
  <si>
    <t>Via X 123</t>
  </si>
  <si>
    <t>Società G</t>
  </si>
  <si>
    <t>Luisa Cazzaniga</t>
  </si>
  <si>
    <t>Via VII 123</t>
  </si>
  <si>
    <t>Giovanni Bianchi</t>
  </si>
  <si>
    <t>Laura Giussani</t>
  </si>
  <si>
    <t>Società L</t>
  </si>
  <si>
    <t>Luca Argentiero</t>
  </si>
  <si>
    <t>Via XII 123</t>
  </si>
  <si>
    <t>Società AA</t>
  </si>
  <si>
    <t>Eva Valverde</t>
  </si>
  <si>
    <t>Via XXVII 789</t>
  </si>
  <si>
    <t>Spedito</t>
  </si>
  <si>
    <t>non gestisce le celle vuote</t>
  </si>
  <si>
    <t>le celle vuote sono contate</t>
  </si>
  <si>
    <t>le celle vuote sono ignorate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</si>
</sst>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</xf>
    <xf numFmtId="44" fontId="1" fillId="0" borderId="1" xfId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right" vertical="center" wrapText="1"/>
    </xf>
    <xf numFmtId="0" fontId="4" fillId="0" borderId="4" xfId="0" applyFont="1" applyFill="1" applyBorder="1" applyAlignment="1" applyProtection="1">
      <alignment vertical="center" wrapText="1"/>
    </xf>
    <xf numFmtId="44" fontId="5" fillId="0" borderId="5" xfId="1" applyFont="1" applyFill="1" applyBorder="1" applyAlignment="1" applyProtection="1">
      <alignment horizontal="right" vertical="center" wrapText="1"/>
    </xf>
    <xf numFmtId="44" fontId="6" fillId="0" borderId="6" xfId="1" applyFont="1" applyFill="1" applyBorder="1" applyAlignment="1" applyProtection="1">
      <alignment horizontal="right"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vertical="center" wrapText="1"/>
    </xf>
    <xf numFmtId="44" fontId="0" fillId="0" borderId="0" xfId="1" applyFont="1" applyFill="1"/>
    <xf numFmtId="0" fontId="0" fillId="0" borderId="0" xfId="0" applyFill="1"/>
    <xf numFmtId="0" fontId="2" fillId="0" borderId="8" xfId="0" applyFont="1" applyFill="1" applyBorder="1" applyAlignment="1" applyProtection="1">
      <alignment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workbookViewId="0">
      <selection activeCell="J5" sqref="J5"/>
    </sheetView>
  </sheetViews>
  <sheetFormatPr defaultRowHeight="15" x14ac:dyDescent="0.25"/>
  <cols>
    <col min="1" max="1" width="9.140625" style="10" bestFit="1" customWidth="1"/>
    <col min="2" max="2" width="17.7109375" style="10" bestFit="1" customWidth="1"/>
    <col min="3" max="3" width="10.42578125" style="10" bestFit="1" customWidth="1"/>
    <col min="4" max="4" width="11.42578125" style="9" bestFit="1" customWidth="1"/>
    <col min="5" max="5" width="19.42578125" style="9" bestFit="1" customWidth="1"/>
    <col min="6" max="6" width="13.85546875" style="9" bestFit="1" customWidth="1"/>
    <col min="7" max="7" width="18.28515625" style="10" bestFit="1" customWidth="1"/>
    <col min="8" max="8" width="21.140625" style="10" bestFit="1" customWidth="1"/>
    <col min="9" max="9" width="17.85546875" style="10" customWidth="1"/>
    <col min="11" max="11" width="26.140625" bestFit="1" customWidth="1"/>
  </cols>
  <sheetData>
    <row r="1" spans="1:11" ht="20.100000000000001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spans="1:11" ht="20.100000000000001" customHeight="1" x14ac:dyDescent="0.25">
      <c r="A2" s="3">
        <v>81</v>
      </c>
      <c r="B2" s="4" t="s">
        <v>9</v>
      </c>
      <c r="C2" s="4" t="s">
        <v>10</v>
      </c>
      <c r="D2" s="5">
        <v>120</v>
      </c>
      <c r="E2" s="5">
        <v>0</v>
      </c>
      <c r="F2" s="6">
        <f>SUM(D2:E2)</f>
        <v>120</v>
      </c>
      <c r="G2" s="7" t="s">
        <v>11</v>
      </c>
      <c r="H2" s="8" t="s">
        <v>12</v>
      </c>
      <c r="I2" s="7" t="s">
        <v>13</v>
      </c>
    </row>
    <row r="3" spans="1:11" ht="20.100000000000001" customHeight="1" x14ac:dyDescent="0.25">
      <c r="A3" s="3">
        <v>80</v>
      </c>
      <c r="B3" s="4" t="s">
        <v>9</v>
      </c>
      <c r="C3" s="4" t="s">
        <v>14</v>
      </c>
      <c r="D3" s="5">
        <v>380</v>
      </c>
      <c r="E3" s="5">
        <v>0</v>
      </c>
      <c r="F3" s="6">
        <f t="shared" ref="F3:F14" si="0">SUM(D3:E3)</f>
        <v>380</v>
      </c>
      <c r="G3" s="7" t="s">
        <v>15</v>
      </c>
      <c r="H3" s="8" t="s">
        <v>16</v>
      </c>
      <c r="I3" s="7" t="s">
        <v>13</v>
      </c>
      <c r="J3" t="e">
        <f>SUMPRODUCT(1/COUNTIF(C2:C49,C2:C49))</f>
        <v>#DIV/0!</v>
      </c>
      <c r="K3" s="11" t="s">
        <v>65</v>
      </c>
    </row>
    <row r="4" spans="1:11" ht="20.100000000000001" customHeight="1" x14ac:dyDescent="0.25">
      <c r="A4" s="3">
        <v>79</v>
      </c>
      <c r="B4" s="4" t="s">
        <v>9</v>
      </c>
      <c r="C4" s="4"/>
      <c r="D4" s="5">
        <v>2490</v>
      </c>
      <c r="E4" s="5">
        <v>0</v>
      </c>
      <c r="F4" s="6">
        <f t="shared" si="0"/>
        <v>2490</v>
      </c>
      <c r="G4" s="7" t="s">
        <v>18</v>
      </c>
      <c r="H4" s="8" t="s">
        <v>19</v>
      </c>
      <c r="I4" s="7" t="s">
        <v>20</v>
      </c>
      <c r="J4">
        <f>SUMPRODUCT(1/COUNTIF(C2:C49,C2:C49 &amp; ""))</f>
        <v>15.999999999999996</v>
      </c>
      <c r="K4" s="11" t="s">
        <v>66</v>
      </c>
    </row>
    <row r="5" spans="1:11" ht="20.100000000000001" customHeight="1" x14ac:dyDescent="0.25">
      <c r="A5" s="3">
        <v>78</v>
      </c>
      <c r="B5" s="4" t="s">
        <v>21</v>
      </c>
      <c r="C5" s="4" t="s">
        <v>22</v>
      </c>
      <c r="D5" s="5">
        <v>1560</v>
      </c>
      <c r="E5" s="5">
        <v>200</v>
      </c>
      <c r="F5" s="6">
        <f t="shared" si="0"/>
        <v>1760</v>
      </c>
      <c r="G5" s="7" t="s">
        <v>23</v>
      </c>
      <c r="H5" s="8" t="s">
        <v>24</v>
      </c>
      <c r="I5" s="7" t="s">
        <v>20</v>
      </c>
      <c r="J5">
        <f>SUMPRODUCT((C2:C49&lt;&gt;"")/COUNTIF(C2:C49,C2:C49 &amp;""))</f>
        <v>14.999999999999996</v>
      </c>
      <c r="K5" s="11" t="s">
        <v>67</v>
      </c>
    </row>
    <row r="6" spans="1:11" ht="20.100000000000001" customHeight="1" x14ac:dyDescent="0.25">
      <c r="A6" s="3">
        <v>77</v>
      </c>
      <c r="B6" s="4" t="s">
        <v>25</v>
      </c>
      <c r="C6" s="4" t="s">
        <v>26</v>
      </c>
      <c r="D6" s="5">
        <v>2250</v>
      </c>
      <c r="E6" s="5">
        <v>60</v>
      </c>
      <c r="F6" s="6">
        <f t="shared" si="0"/>
        <v>2310</v>
      </c>
      <c r="G6" s="7" t="s">
        <v>27</v>
      </c>
      <c r="H6" s="8" t="s">
        <v>28</v>
      </c>
      <c r="I6" s="7" t="s">
        <v>20</v>
      </c>
    </row>
    <row r="7" spans="1:11" ht="20.100000000000001" customHeight="1" x14ac:dyDescent="0.25">
      <c r="A7" s="3">
        <v>76</v>
      </c>
      <c r="B7" s="4" t="s">
        <v>25</v>
      </c>
      <c r="C7" s="4" t="s">
        <v>29</v>
      </c>
      <c r="D7" s="5">
        <v>660</v>
      </c>
      <c r="E7" s="5">
        <v>5</v>
      </c>
      <c r="F7" s="6">
        <f t="shared" si="0"/>
        <v>665</v>
      </c>
      <c r="G7" s="7" t="s">
        <v>30</v>
      </c>
      <c r="H7" s="8" t="s">
        <v>31</v>
      </c>
      <c r="I7" s="7" t="s">
        <v>20</v>
      </c>
    </row>
    <row r="8" spans="1:11" ht="20.100000000000001" customHeight="1" x14ac:dyDescent="0.25">
      <c r="A8" s="3">
        <v>75</v>
      </c>
      <c r="B8" s="4" t="s">
        <v>32</v>
      </c>
      <c r="C8" s="4" t="s">
        <v>33</v>
      </c>
      <c r="D8" s="5">
        <v>510</v>
      </c>
      <c r="E8" s="5">
        <v>50</v>
      </c>
      <c r="F8" s="6">
        <f t="shared" si="0"/>
        <v>560</v>
      </c>
      <c r="G8" s="7" t="s">
        <v>34</v>
      </c>
      <c r="H8" s="8" t="s">
        <v>35</v>
      </c>
      <c r="I8" s="7" t="s">
        <v>20</v>
      </c>
    </row>
    <row r="9" spans="1:11" ht="20.100000000000001" customHeight="1" x14ac:dyDescent="0.25">
      <c r="A9" s="3">
        <v>74</v>
      </c>
      <c r="B9" s="4" t="s">
        <v>36</v>
      </c>
      <c r="C9" s="4" t="s">
        <v>17</v>
      </c>
      <c r="D9" s="5">
        <v>510</v>
      </c>
      <c r="E9" s="5">
        <v>300</v>
      </c>
      <c r="F9" s="6">
        <f t="shared" si="0"/>
        <v>810</v>
      </c>
      <c r="G9" s="7" t="s">
        <v>18</v>
      </c>
      <c r="H9" s="8" t="s">
        <v>19</v>
      </c>
      <c r="I9" s="7" t="s">
        <v>20</v>
      </c>
    </row>
    <row r="10" spans="1:11" ht="20.100000000000001" customHeight="1" x14ac:dyDescent="0.25">
      <c r="A10" s="3">
        <v>73</v>
      </c>
      <c r="B10" s="4" t="s">
        <v>37</v>
      </c>
      <c r="C10" s="4" t="s">
        <v>38</v>
      </c>
      <c r="D10" s="5">
        <v>96.5</v>
      </c>
      <c r="E10" s="5">
        <v>100</v>
      </c>
      <c r="F10" s="6">
        <f t="shared" si="0"/>
        <v>196.5</v>
      </c>
      <c r="G10" s="7" t="s">
        <v>39</v>
      </c>
      <c r="H10" s="8" t="s">
        <v>40</v>
      </c>
      <c r="I10" s="7" t="s">
        <v>20</v>
      </c>
    </row>
    <row r="11" spans="1:11" ht="20.100000000000001" customHeight="1" x14ac:dyDescent="0.25">
      <c r="A11" s="3">
        <v>72</v>
      </c>
      <c r="B11" s="4" t="s">
        <v>21</v>
      </c>
      <c r="C11" s="4" t="s">
        <v>41</v>
      </c>
      <c r="D11" s="5">
        <v>230</v>
      </c>
      <c r="E11" s="5">
        <v>40</v>
      </c>
      <c r="F11" s="6">
        <f t="shared" si="0"/>
        <v>270</v>
      </c>
      <c r="G11" s="7" t="s">
        <v>42</v>
      </c>
      <c r="H11" s="8" t="s">
        <v>43</v>
      </c>
      <c r="I11" s="7" t="s">
        <v>20</v>
      </c>
    </row>
    <row r="12" spans="1:11" ht="20.100000000000001" customHeight="1" x14ac:dyDescent="0.25">
      <c r="A12" s="3">
        <v>71</v>
      </c>
      <c r="B12" s="4" t="s">
        <v>21</v>
      </c>
      <c r="C12" s="4" t="s">
        <v>44</v>
      </c>
      <c r="D12" s="5">
        <v>736</v>
      </c>
      <c r="E12" s="5">
        <v>0</v>
      </c>
      <c r="F12" s="6">
        <f t="shared" si="0"/>
        <v>736</v>
      </c>
      <c r="G12" s="7" t="s">
        <v>45</v>
      </c>
      <c r="H12" s="8" t="s">
        <v>46</v>
      </c>
      <c r="I12" s="7" t="s">
        <v>13</v>
      </c>
    </row>
    <row r="13" spans="1:11" ht="20.100000000000001" customHeight="1" x14ac:dyDescent="0.25">
      <c r="A13" s="3">
        <v>70</v>
      </c>
      <c r="B13" s="4" t="s">
        <v>21</v>
      </c>
      <c r="C13" s="4" t="s">
        <v>47</v>
      </c>
      <c r="D13" s="5">
        <v>800</v>
      </c>
      <c r="E13" s="5">
        <v>0</v>
      </c>
      <c r="F13" s="6">
        <f t="shared" si="0"/>
        <v>800</v>
      </c>
      <c r="G13" s="7" t="s">
        <v>48</v>
      </c>
      <c r="H13" s="8" t="s">
        <v>49</v>
      </c>
      <c r="I13" s="7" t="s">
        <v>13</v>
      </c>
    </row>
    <row r="14" spans="1:11" ht="20.100000000000001" customHeight="1" x14ac:dyDescent="0.25">
      <c r="A14" s="3">
        <v>69</v>
      </c>
      <c r="B14" s="4" t="s">
        <v>21</v>
      </c>
      <c r="C14" s="4" t="s">
        <v>50</v>
      </c>
      <c r="D14" s="5">
        <v>52.5</v>
      </c>
      <c r="E14" s="5">
        <v>0</v>
      </c>
      <c r="F14" s="6">
        <f t="shared" si="0"/>
        <v>52.5</v>
      </c>
      <c r="G14" s="7" t="s">
        <v>51</v>
      </c>
      <c r="H14" s="8" t="s">
        <v>52</v>
      </c>
      <c r="I14" s="7" t="s">
        <v>13</v>
      </c>
    </row>
    <row r="15" spans="1:11" ht="20.100000000000001" customHeight="1" x14ac:dyDescent="0.25">
      <c r="A15" s="3">
        <v>68</v>
      </c>
      <c r="B15" s="4" t="s">
        <v>21</v>
      </c>
      <c r="C15" s="4" t="s">
        <v>53</v>
      </c>
      <c r="E15" s="5">
        <v>0</v>
      </c>
      <c r="F15" s="6">
        <f>SUM(D15:E15)</f>
        <v>0</v>
      </c>
      <c r="G15" s="7" t="s">
        <v>54</v>
      </c>
      <c r="H15" s="8" t="s">
        <v>55</v>
      </c>
      <c r="I15" s="7" t="s">
        <v>13</v>
      </c>
    </row>
    <row r="16" spans="1:11" ht="20.100000000000001" customHeight="1" x14ac:dyDescent="0.25">
      <c r="A16" s="3">
        <v>67</v>
      </c>
      <c r="B16" s="4" t="s">
        <v>32</v>
      </c>
      <c r="C16" s="4" t="s">
        <v>50</v>
      </c>
      <c r="D16" s="5">
        <v>200</v>
      </c>
      <c r="E16" s="5">
        <v>9</v>
      </c>
      <c r="F16" s="6">
        <f>SUM(D16:E16)</f>
        <v>209</v>
      </c>
      <c r="G16" s="7" t="s">
        <v>51</v>
      </c>
      <c r="H16" s="8" t="s">
        <v>52</v>
      </c>
      <c r="I16" s="7" t="s">
        <v>20</v>
      </c>
    </row>
    <row r="17" spans="1:9" ht="20.100000000000001" customHeight="1" x14ac:dyDescent="0.25">
      <c r="A17" s="3">
        <v>66</v>
      </c>
      <c r="B17" s="4" t="s">
        <v>56</v>
      </c>
      <c r="C17" s="4" t="s">
        <v>33</v>
      </c>
      <c r="D17" s="9">
        <v>1000</v>
      </c>
      <c r="E17" s="5">
        <v>5</v>
      </c>
      <c r="F17" s="6">
        <f>SUM(D17:E17)</f>
        <v>1005</v>
      </c>
      <c r="G17" s="7" t="s">
        <v>34</v>
      </c>
      <c r="H17" s="8" t="s">
        <v>35</v>
      </c>
      <c r="I17" s="7" t="s">
        <v>13</v>
      </c>
    </row>
    <row r="18" spans="1:9" ht="20.100000000000001" customHeight="1" x14ac:dyDescent="0.25">
      <c r="A18" s="3">
        <v>65</v>
      </c>
      <c r="B18" s="4" t="s">
        <v>25</v>
      </c>
      <c r="C18" s="4" t="s">
        <v>41</v>
      </c>
      <c r="D18" s="9">
        <v>1000</v>
      </c>
      <c r="E18" s="5">
        <v>10</v>
      </c>
      <c r="F18" s="6">
        <f t="shared" ref="F18:F19" si="1">SUM(D18:E18)</f>
        <v>1010</v>
      </c>
      <c r="G18" s="7" t="s">
        <v>42</v>
      </c>
      <c r="H18" s="8" t="s">
        <v>43</v>
      </c>
      <c r="I18" s="7" t="s">
        <v>13</v>
      </c>
    </row>
    <row r="19" spans="1:9" ht="20.100000000000001" customHeight="1" x14ac:dyDescent="0.25">
      <c r="A19" s="3">
        <v>64</v>
      </c>
      <c r="B19" s="4" t="s">
        <v>57</v>
      </c>
      <c r="C19" s="4" t="s">
        <v>17</v>
      </c>
      <c r="D19" s="9">
        <v>1000</v>
      </c>
      <c r="E19" s="5">
        <v>12</v>
      </c>
      <c r="F19" s="6">
        <f t="shared" si="1"/>
        <v>1012</v>
      </c>
      <c r="G19" s="7" t="s">
        <v>18</v>
      </c>
      <c r="H19" s="8" t="s">
        <v>19</v>
      </c>
      <c r="I19" s="7" t="s">
        <v>13</v>
      </c>
    </row>
    <row r="20" spans="1:9" ht="20.100000000000001" customHeight="1" x14ac:dyDescent="0.25">
      <c r="A20" s="3">
        <v>63</v>
      </c>
      <c r="B20" s="4" t="s">
        <v>32</v>
      </c>
      <c r="C20" s="4" t="s">
        <v>10</v>
      </c>
      <c r="D20" s="5">
        <v>620</v>
      </c>
      <c r="E20" s="5">
        <v>7</v>
      </c>
      <c r="F20" s="6">
        <f>SUM(D20:E20)</f>
        <v>627</v>
      </c>
      <c r="G20" s="7" t="s">
        <v>11</v>
      </c>
      <c r="H20" s="8" t="s">
        <v>12</v>
      </c>
      <c r="I20" s="7" t="s">
        <v>20</v>
      </c>
    </row>
    <row r="21" spans="1:9" ht="20.100000000000001" customHeight="1" x14ac:dyDescent="0.25">
      <c r="A21" s="3">
        <v>62</v>
      </c>
      <c r="B21" s="4" t="s">
        <v>56</v>
      </c>
      <c r="C21" s="4" t="s">
        <v>22</v>
      </c>
      <c r="D21" s="5">
        <v>620</v>
      </c>
      <c r="E21" s="5">
        <v>7</v>
      </c>
      <c r="F21" s="6">
        <f>SUM(D21:E21)</f>
        <v>627</v>
      </c>
      <c r="G21" s="7" t="s">
        <v>23</v>
      </c>
      <c r="H21" s="8" t="s">
        <v>24</v>
      </c>
      <c r="I21" s="7" t="s">
        <v>13</v>
      </c>
    </row>
    <row r="22" spans="1:9" ht="20.100000000000001" customHeight="1" x14ac:dyDescent="0.25">
      <c r="A22" s="3">
        <v>61</v>
      </c>
      <c r="B22" s="4" t="s">
        <v>25</v>
      </c>
      <c r="C22" s="4" t="s">
        <v>14</v>
      </c>
      <c r="D22" s="5">
        <v>620</v>
      </c>
      <c r="E22" s="5">
        <v>4</v>
      </c>
      <c r="F22" s="6">
        <f t="shared" ref="F22" si="2">SUM(D22:E22)</f>
        <v>624</v>
      </c>
      <c r="G22" s="7" t="s">
        <v>15</v>
      </c>
      <c r="H22" s="8" t="s">
        <v>16</v>
      </c>
      <c r="I22" s="7" t="s">
        <v>13</v>
      </c>
    </row>
    <row r="23" spans="1:9" ht="20.100000000000001" customHeight="1" x14ac:dyDescent="0.25">
      <c r="A23" s="3">
        <v>60</v>
      </c>
      <c r="B23" s="4" t="s">
        <v>36</v>
      </c>
      <c r="C23" s="4" t="s">
        <v>33</v>
      </c>
      <c r="D23" s="5">
        <v>1392</v>
      </c>
      <c r="E23" s="5">
        <v>50</v>
      </c>
      <c r="F23" s="6">
        <f>SUM(D23:E23)</f>
        <v>1442</v>
      </c>
      <c r="G23" s="7" t="s">
        <v>34</v>
      </c>
      <c r="H23" s="8" t="s">
        <v>35</v>
      </c>
      <c r="I23" s="7" t="s">
        <v>20</v>
      </c>
    </row>
    <row r="24" spans="1:9" ht="20.100000000000001" customHeight="1" x14ac:dyDescent="0.25">
      <c r="A24" s="3">
        <v>59</v>
      </c>
      <c r="B24" s="4" t="s">
        <v>32</v>
      </c>
      <c r="C24" s="4" t="s">
        <v>58</v>
      </c>
      <c r="D24" s="5">
        <v>3520</v>
      </c>
      <c r="E24" s="5">
        <v>5</v>
      </c>
      <c r="F24" s="6">
        <f>SUM(D24:E24)</f>
        <v>3525</v>
      </c>
      <c r="G24" s="7" t="s">
        <v>59</v>
      </c>
      <c r="H24" s="8" t="s">
        <v>60</v>
      </c>
      <c r="I24" s="7" t="s">
        <v>13</v>
      </c>
    </row>
    <row r="25" spans="1:9" ht="20.100000000000001" customHeight="1" x14ac:dyDescent="0.25">
      <c r="A25" s="3">
        <v>58</v>
      </c>
      <c r="B25" s="4" t="s">
        <v>56</v>
      </c>
      <c r="C25" s="4" t="s">
        <v>14</v>
      </c>
      <c r="D25" s="5">
        <v>3520</v>
      </c>
      <c r="E25" s="5">
        <v>5</v>
      </c>
      <c r="F25" s="6">
        <f>SUM(D25:E25)</f>
        <v>3525</v>
      </c>
      <c r="G25" s="7" t="s">
        <v>15</v>
      </c>
      <c r="H25" s="8" t="s">
        <v>16</v>
      </c>
      <c r="I25" s="7" t="s">
        <v>20</v>
      </c>
    </row>
    <row r="26" spans="1:9" ht="20.100000000000001" customHeight="1" x14ac:dyDescent="0.25">
      <c r="A26" s="3">
        <v>57</v>
      </c>
      <c r="B26" s="4" t="s">
        <v>25</v>
      </c>
      <c r="C26" s="4" t="s">
        <v>61</v>
      </c>
      <c r="E26" s="5">
        <v>200</v>
      </c>
      <c r="F26" s="6">
        <f>SUM(D26:E26)</f>
        <v>200</v>
      </c>
      <c r="G26" s="7" t="s">
        <v>62</v>
      </c>
      <c r="H26" s="8" t="s">
        <v>63</v>
      </c>
      <c r="I26" s="7" t="s">
        <v>13</v>
      </c>
    </row>
    <row r="27" spans="1:9" ht="20.100000000000001" customHeight="1" x14ac:dyDescent="0.25">
      <c r="A27" s="3">
        <v>56</v>
      </c>
      <c r="B27" s="4" t="s">
        <v>9</v>
      </c>
      <c r="C27" s="4" t="s">
        <v>17</v>
      </c>
      <c r="D27" s="5">
        <v>127.5</v>
      </c>
      <c r="E27" s="5">
        <v>0</v>
      </c>
      <c r="F27" s="6">
        <f>SUM(D27:E27)</f>
        <v>127.5</v>
      </c>
      <c r="G27" s="7" t="s">
        <v>18</v>
      </c>
      <c r="H27" s="8" t="s">
        <v>19</v>
      </c>
      <c r="I27" s="7" t="s">
        <v>20</v>
      </c>
    </row>
    <row r="28" spans="1:9" ht="20.100000000000001" customHeight="1" x14ac:dyDescent="0.25">
      <c r="A28" s="3">
        <v>55</v>
      </c>
      <c r="B28" s="4" t="s">
        <v>21</v>
      </c>
      <c r="C28" s="4" t="s">
        <v>22</v>
      </c>
      <c r="D28" s="5">
        <v>1218</v>
      </c>
      <c r="E28" s="5">
        <v>200</v>
      </c>
      <c r="F28" s="6">
        <f t="shared" ref="F28:F39" si="3">SUM(D28:E28)</f>
        <v>1418</v>
      </c>
      <c r="G28" s="7" t="s">
        <v>23</v>
      </c>
      <c r="H28" s="8" t="s">
        <v>24</v>
      </c>
      <c r="I28" s="7" t="s">
        <v>20</v>
      </c>
    </row>
    <row r="29" spans="1:9" ht="20.100000000000001" customHeight="1" x14ac:dyDescent="0.25">
      <c r="A29" s="3">
        <v>51</v>
      </c>
      <c r="B29" s="4" t="s">
        <v>25</v>
      </c>
      <c r="C29" s="4" t="s">
        <v>26</v>
      </c>
      <c r="D29" s="5">
        <v>1375.25</v>
      </c>
      <c r="E29" s="5">
        <v>60</v>
      </c>
      <c r="F29" s="6">
        <f t="shared" si="3"/>
        <v>1435.25</v>
      </c>
      <c r="G29" s="7" t="s">
        <v>27</v>
      </c>
      <c r="H29" s="8" t="s">
        <v>28</v>
      </c>
      <c r="I29" s="7" t="s">
        <v>20</v>
      </c>
    </row>
    <row r="30" spans="1:9" ht="20.100000000000001" customHeight="1" x14ac:dyDescent="0.25">
      <c r="A30" s="3">
        <v>50</v>
      </c>
      <c r="B30" s="4" t="s">
        <v>25</v>
      </c>
      <c r="C30" s="4" t="s">
        <v>29</v>
      </c>
      <c r="D30" s="5">
        <v>200</v>
      </c>
      <c r="E30" s="5">
        <v>5</v>
      </c>
      <c r="F30" s="6">
        <f t="shared" si="3"/>
        <v>205</v>
      </c>
      <c r="G30" s="7" t="s">
        <v>30</v>
      </c>
      <c r="H30" s="8" t="s">
        <v>31</v>
      </c>
      <c r="I30" s="7" t="s">
        <v>20</v>
      </c>
    </row>
    <row r="31" spans="1:9" ht="20.100000000000001" customHeight="1" x14ac:dyDescent="0.25">
      <c r="A31" s="3">
        <v>48</v>
      </c>
      <c r="B31" s="4" t="s">
        <v>32</v>
      </c>
      <c r="C31" s="4" t="s">
        <v>33</v>
      </c>
      <c r="D31" s="5">
        <v>1230</v>
      </c>
      <c r="E31" s="5">
        <v>50</v>
      </c>
      <c r="F31" s="6">
        <f t="shared" si="3"/>
        <v>1280</v>
      </c>
      <c r="G31" s="7" t="s">
        <v>34</v>
      </c>
      <c r="H31" s="8" t="s">
        <v>35</v>
      </c>
      <c r="I31" s="7" t="s">
        <v>20</v>
      </c>
    </row>
    <row r="32" spans="1:9" ht="20.100000000000001" customHeight="1" x14ac:dyDescent="0.25">
      <c r="A32" s="3">
        <v>47</v>
      </c>
      <c r="B32" s="4" t="s">
        <v>36</v>
      </c>
      <c r="C32" s="4" t="s">
        <v>17</v>
      </c>
      <c r="D32" s="5">
        <v>4200</v>
      </c>
      <c r="E32" s="5">
        <v>300</v>
      </c>
      <c r="F32" s="6">
        <f t="shared" si="3"/>
        <v>4500</v>
      </c>
      <c r="G32" s="7" t="s">
        <v>18</v>
      </c>
      <c r="H32" s="8" t="s">
        <v>19</v>
      </c>
      <c r="I32" s="7" t="s">
        <v>20</v>
      </c>
    </row>
    <row r="33" spans="1:9" ht="20.100000000000001" customHeight="1" x14ac:dyDescent="0.25">
      <c r="A33" s="3">
        <v>46</v>
      </c>
      <c r="B33" s="4" t="s">
        <v>37</v>
      </c>
      <c r="C33" s="4" t="s">
        <v>38</v>
      </c>
      <c r="D33" s="5">
        <v>3690</v>
      </c>
      <c r="E33" s="5">
        <v>100</v>
      </c>
      <c r="F33" s="6">
        <f t="shared" si="3"/>
        <v>3790</v>
      </c>
      <c r="G33" s="7" t="s">
        <v>39</v>
      </c>
      <c r="H33" s="8" t="s">
        <v>40</v>
      </c>
      <c r="I33" s="7" t="s">
        <v>20</v>
      </c>
    </row>
    <row r="34" spans="1:9" ht="20.100000000000001" customHeight="1" x14ac:dyDescent="0.25">
      <c r="A34" s="3">
        <v>45</v>
      </c>
      <c r="B34" s="4" t="s">
        <v>21</v>
      </c>
      <c r="C34" s="4" t="s">
        <v>41</v>
      </c>
      <c r="D34" s="5">
        <v>1402.5</v>
      </c>
      <c r="E34" s="5">
        <v>40</v>
      </c>
      <c r="F34" s="6">
        <f t="shared" si="3"/>
        <v>1442.5</v>
      </c>
      <c r="G34" s="7" t="s">
        <v>42</v>
      </c>
      <c r="H34" s="8" t="s">
        <v>43</v>
      </c>
      <c r="I34" s="7" t="s">
        <v>20</v>
      </c>
    </row>
    <row r="35" spans="1:9" ht="20.100000000000001" customHeight="1" x14ac:dyDescent="0.25">
      <c r="A35" s="3">
        <v>44</v>
      </c>
      <c r="B35" s="4" t="s">
        <v>21</v>
      </c>
      <c r="C35" s="4" t="s">
        <v>44</v>
      </c>
      <c r="D35" s="5">
        <v>1674.75</v>
      </c>
      <c r="E35" s="5">
        <v>0</v>
      </c>
      <c r="F35" s="6">
        <f t="shared" si="3"/>
        <v>1674.75</v>
      </c>
      <c r="G35" s="7" t="s">
        <v>45</v>
      </c>
      <c r="H35" s="8" t="s">
        <v>46</v>
      </c>
      <c r="I35" s="7" t="s">
        <v>13</v>
      </c>
    </row>
    <row r="36" spans="1:9" ht="20.100000000000001" customHeight="1" x14ac:dyDescent="0.25">
      <c r="A36" s="3">
        <v>43</v>
      </c>
      <c r="B36" s="4" t="s">
        <v>21</v>
      </c>
      <c r="C36" s="4" t="s">
        <v>47</v>
      </c>
      <c r="D36" s="5">
        <v>219.5</v>
      </c>
      <c r="E36" s="5">
        <v>0</v>
      </c>
      <c r="F36" s="6">
        <f t="shared" si="3"/>
        <v>219.5</v>
      </c>
      <c r="G36" s="7" t="s">
        <v>48</v>
      </c>
      <c r="H36" s="8" t="s">
        <v>49</v>
      </c>
      <c r="I36" s="7" t="s">
        <v>13</v>
      </c>
    </row>
    <row r="37" spans="1:9" ht="20.100000000000001" customHeight="1" x14ac:dyDescent="0.25">
      <c r="A37" s="3">
        <v>42</v>
      </c>
      <c r="B37" s="4" t="s">
        <v>21</v>
      </c>
      <c r="C37" s="4" t="s">
        <v>50</v>
      </c>
      <c r="D37" s="5">
        <v>562</v>
      </c>
      <c r="E37" s="5">
        <v>0</v>
      </c>
      <c r="F37" s="6">
        <f t="shared" si="3"/>
        <v>562</v>
      </c>
      <c r="G37" s="7" t="s">
        <v>51</v>
      </c>
      <c r="H37" s="8" t="s">
        <v>52</v>
      </c>
      <c r="I37" s="7" t="s">
        <v>64</v>
      </c>
    </row>
    <row r="38" spans="1:9" ht="20.100000000000001" customHeight="1" x14ac:dyDescent="0.25">
      <c r="A38" s="3">
        <v>41</v>
      </c>
      <c r="B38" s="4" t="s">
        <v>21</v>
      </c>
      <c r="C38" s="4" t="s">
        <v>53</v>
      </c>
      <c r="D38" s="5">
        <v>13800</v>
      </c>
      <c r="E38" s="5">
        <v>0</v>
      </c>
      <c r="F38" s="6">
        <f t="shared" si="3"/>
        <v>13800</v>
      </c>
      <c r="G38" s="7" t="s">
        <v>54</v>
      </c>
      <c r="H38" s="8" t="s">
        <v>55</v>
      </c>
      <c r="I38" s="7" t="s">
        <v>13</v>
      </c>
    </row>
    <row r="39" spans="1:9" ht="20.100000000000001" customHeight="1" x14ac:dyDescent="0.25">
      <c r="A39" s="3">
        <v>40</v>
      </c>
      <c r="B39" s="4" t="s">
        <v>32</v>
      </c>
      <c r="C39" s="4" t="s">
        <v>50</v>
      </c>
      <c r="D39" s="5">
        <v>598</v>
      </c>
      <c r="E39" s="5">
        <v>9</v>
      </c>
      <c r="F39" s="6">
        <f t="shared" si="3"/>
        <v>607</v>
      </c>
      <c r="G39" s="7" t="s">
        <v>51</v>
      </c>
      <c r="H39" s="8" t="s">
        <v>52</v>
      </c>
      <c r="I39" s="7" t="s">
        <v>20</v>
      </c>
    </row>
    <row r="40" spans="1:9" ht="20.100000000000001" customHeight="1" x14ac:dyDescent="0.25">
      <c r="A40" s="3">
        <v>39</v>
      </c>
      <c r="B40" s="4" t="s">
        <v>56</v>
      </c>
      <c r="C40" s="4" t="s">
        <v>33</v>
      </c>
      <c r="D40" s="5">
        <v>1275</v>
      </c>
      <c r="E40" s="5">
        <v>5</v>
      </c>
      <c r="F40" s="6">
        <f>SUM(D40:E40)</f>
        <v>1280</v>
      </c>
      <c r="G40" s="7" t="s">
        <v>34</v>
      </c>
      <c r="H40" s="8" t="s">
        <v>35</v>
      </c>
      <c r="I40" s="7" t="s">
        <v>20</v>
      </c>
    </row>
    <row r="41" spans="1:9" ht="20.100000000000001" customHeight="1" x14ac:dyDescent="0.25">
      <c r="A41" s="3">
        <v>38</v>
      </c>
      <c r="B41" s="4" t="s">
        <v>25</v>
      </c>
      <c r="C41" s="4" t="s">
        <v>41</v>
      </c>
      <c r="D41" s="5">
        <v>13800</v>
      </c>
      <c r="E41" s="5">
        <v>10</v>
      </c>
      <c r="F41" s="6">
        <f>SUM(D41:E41)</f>
        <v>13810</v>
      </c>
      <c r="G41" s="7" t="s">
        <v>42</v>
      </c>
      <c r="H41" s="8" t="s">
        <v>43</v>
      </c>
      <c r="I41" s="7" t="s">
        <v>20</v>
      </c>
    </row>
    <row r="42" spans="1:9" ht="20.100000000000001" customHeight="1" x14ac:dyDescent="0.25">
      <c r="A42" s="3">
        <v>37</v>
      </c>
      <c r="B42" s="4" t="s">
        <v>57</v>
      </c>
      <c r="C42" s="4" t="s">
        <v>17</v>
      </c>
      <c r="D42" s="5">
        <v>680</v>
      </c>
      <c r="E42" s="5">
        <v>12</v>
      </c>
      <c r="F42" s="6">
        <f>SUM(D42:E42)</f>
        <v>692</v>
      </c>
      <c r="G42" s="7" t="s">
        <v>18</v>
      </c>
      <c r="H42" s="8" t="s">
        <v>19</v>
      </c>
      <c r="I42" s="7" t="s">
        <v>20</v>
      </c>
    </row>
    <row r="43" spans="1:9" ht="20.100000000000001" customHeight="1" x14ac:dyDescent="0.25">
      <c r="A43" s="3">
        <v>36</v>
      </c>
      <c r="B43" s="4" t="s">
        <v>32</v>
      </c>
      <c r="C43" s="4" t="s">
        <v>10</v>
      </c>
      <c r="D43" s="5">
        <v>1930</v>
      </c>
      <c r="E43" s="5">
        <v>7</v>
      </c>
      <c r="F43" s="6">
        <f t="shared" ref="F43:F44" si="4">SUM(D43:E43)</f>
        <v>1937</v>
      </c>
      <c r="G43" s="7" t="s">
        <v>11</v>
      </c>
      <c r="H43" s="8" t="s">
        <v>12</v>
      </c>
      <c r="I43" s="7" t="s">
        <v>20</v>
      </c>
    </row>
    <row r="44" spans="1:9" ht="20.100000000000001" customHeight="1" x14ac:dyDescent="0.25">
      <c r="A44" s="3">
        <v>35</v>
      </c>
      <c r="B44" s="4" t="s">
        <v>56</v>
      </c>
      <c r="C44" s="4" t="s">
        <v>22</v>
      </c>
      <c r="D44" s="5">
        <v>127.5</v>
      </c>
      <c r="E44" s="5">
        <v>7</v>
      </c>
      <c r="F44" s="6">
        <f t="shared" si="4"/>
        <v>134.5</v>
      </c>
      <c r="G44" s="7" t="s">
        <v>23</v>
      </c>
      <c r="H44" s="8" t="s">
        <v>24</v>
      </c>
      <c r="I44" s="7" t="s">
        <v>20</v>
      </c>
    </row>
    <row r="45" spans="1:9" ht="20.100000000000001" customHeight="1" x14ac:dyDescent="0.25">
      <c r="A45" s="3">
        <v>34</v>
      </c>
      <c r="B45" s="4" t="s">
        <v>25</v>
      </c>
      <c r="C45" s="4" t="s">
        <v>14</v>
      </c>
      <c r="D45" s="5">
        <v>184</v>
      </c>
      <c r="E45" s="5">
        <v>4</v>
      </c>
      <c r="F45" s="6">
        <f>SUM(D45:E45)</f>
        <v>188</v>
      </c>
      <c r="G45" s="7" t="s">
        <v>15</v>
      </c>
      <c r="H45" s="8" t="s">
        <v>16</v>
      </c>
      <c r="I45" s="7" t="s">
        <v>20</v>
      </c>
    </row>
    <row r="46" spans="1:9" ht="20.100000000000001" customHeight="1" x14ac:dyDescent="0.25">
      <c r="A46" s="3">
        <v>33</v>
      </c>
      <c r="B46" s="4" t="s">
        <v>36</v>
      </c>
      <c r="C46" s="4" t="s">
        <v>33</v>
      </c>
      <c r="D46" s="5">
        <v>276</v>
      </c>
      <c r="E46" s="5">
        <v>50</v>
      </c>
      <c r="F46" s="6">
        <f>SUM(D46:E46)</f>
        <v>326</v>
      </c>
      <c r="G46" s="7" t="s">
        <v>34</v>
      </c>
      <c r="H46" s="8" t="s">
        <v>35</v>
      </c>
      <c r="I46" s="7" t="s">
        <v>20</v>
      </c>
    </row>
    <row r="47" spans="1:9" ht="20.100000000000001" customHeight="1" x14ac:dyDescent="0.25">
      <c r="A47" s="3">
        <v>32</v>
      </c>
      <c r="B47" s="4" t="s">
        <v>32</v>
      </c>
      <c r="C47" s="4" t="s">
        <v>58</v>
      </c>
      <c r="D47" s="5">
        <v>1190</v>
      </c>
      <c r="E47" s="5">
        <v>5</v>
      </c>
      <c r="F47" s="6">
        <f t="shared" ref="F47" si="5">SUM(D47:E47)</f>
        <v>1195</v>
      </c>
      <c r="G47" s="7" t="s">
        <v>59</v>
      </c>
      <c r="H47" s="8" t="s">
        <v>60</v>
      </c>
      <c r="I47" s="7" t="s">
        <v>20</v>
      </c>
    </row>
    <row r="48" spans="1:9" ht="20.100000000000001" customHeight="1" x14ac:dyDescent="0.25">
      <c r="A48" s="3">
        <v>31</v>
      </c>
      <c r="B48" s="4" t="s">
        <v>56</v>
      </c>
      <c r="C48" s="4" t="s">
        <v>14</v>
      </c>
      <c r="D48" s="5">
        <v>865</v>
      </c>
      <c r="E48" s="5">
        <v>5</v>
      </c>
      <c r="F48" s="6">
        <f>SUM(D48:E48)</f>
        <v>870</v>
      </c>
      <c r="G48" s="7" t="s">
        <v>15</v>
      </c>
      <c r="H48" s="8" t="s">
        <v>16</v>
      </c>
      <c r="I48" s="7" t="s">
        <v>20</v>
      </c>
    </row>
    <row r="49" spans="1:9" ht="20.100000000000001" customHeight="1" x14ac:dyDescent="0.25">
      <c r="A49" s="3">
        <v>30</v>
      </c>
      <c r="B49" s="4" t="s">
        <v>25</v>
      </c>
      <c r="C49" s="4" t="s">
        <v>61</v>
      </c>
      <c r="D49" s="5">
        <v>1505</v>
      </c>
      <c r="E49" s="5">
        <v>200</v>
      </c>
      <c r="F49" s="6">
        <f>SUM(D49:E49)</f>
        <v>1705</v>
      </c>
      <c r="G49" s="7" t="s">
        <v>62</v>
      </c>
      <c r="H49" s="8" t="s">
        <v>63</v>
      </c>
      <c r="I49" s="7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Riepilogo ordini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 Salvaggio</cp:lastModifiedBy>
  <dcterms:created xsi:type="dcterms:W3CDTF">2010-09-24T10:28:37Z</dcterms:created>
  <dcterms:modified xsi:type="dcterms:W3CDTF">2018-06-04T10:57:03Z</dcterms:modified>
</cp:coreProperties>
</file>